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6148" windowHeight="13584"/>
  </bookViews>
  <sheets>
    <sheet name="Sheet1" sheetId="1" r:id="rId1"/>
  </sheets>
  <definedNames>
    <definedName name="_xlnm._FilterDatabase" localSheetId="0" hidden="1">Sheet1!$B$2:$G$23</definedName>
  </definedNames>
  <calcPr calcId="144525"/>
</workbook>
</file>

<file path=xl/sharedStrings.xml><?xml version="1.0" encoding="utf-8"?>
<sst xmlns="http://schemas.openxmlformats.org/spreadsheetml/2006/main" count="13" uniqueCount="9">
  <si>
    <t>Financial Accounting Report</t>
  </si>
  <si>
    <t>Balance Sheet</t>
  </si>
  <si>
    <t>Query list</t>
  </si>
  <si>
    <t>Date</t>
  </si>
  <si>
    <t>Income Project</t>
  </si>
  <si>
    <t>Income amount</t>
  </si>
  <si>
    <t>Outcome Project</t>
  </si>
  <si>
    <t>Expenditure amount</t>
  </si>
  <si>
    <t>Remaining amount</t>
  </si>
</sst>
</file>

<file path=xl/styles.xml><?xml version="1.0" encoding="utf-8"?>
<styleSheet xmlns="http://schemas.openxmlformats.org/spreadsheetml/2006/main">
  <numFmts count="7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\$#,##0.00;\-\$#,##0.00"/>
    <numFmt numFmtId="177" formatCode="yyyy&quot;年&quot;m&quot;月&quot;d&quot;日&quot;;@"/>
    <numFmt numFmtId="7" formatCode="&quot;￥&quot;#,##0.00;&quot;￥&quot;\-#,##0.00"/>
  </numFmts>
  <fonts count="32">
    <font>
      <sz val="11"/>
      <color theme="1"/>
      <name val="Calibri"/>
      <charset val="134"/>
      <scheme val="minor"/>
    </font>
    <font>
      <sz val="11"/>
      <name val="微软雅黑"/>
      <charset val="134"/>
    </font>
    <font>
      <b/>
      <sz val="35"/>
      <name val="Arial"/>
      <charset val="134"/>
    </font>
    <font>
      <b/>
      <sz val="30"/>
      <color rgb="FF0070C0"/>
      <name val="微软雅黑"/>
      <charset val="134"/>
    </font>
    <font>
      <sz val="20"/>
      <name val="Arial"/>
      <charset val="134"/>
    </font>
    <font>
      <sz val="15"/>
      <name val="Arial"/>
      <charset val="134"/>
    </font>
    <font>
      <sz val="50"/>
      <name val="微软雅黑"/>
      <charset val="134"/>
    </font>
    <font>
      <sz val="12"/>
      <color theme="0"/>
      <name val="Arial"/>
      <charset val="134"/>
    </font>
    <font>
      <sz val="11"/>
      <name val="Arial"/>
      <charset val="134"/>
    </font>
    <font>
      <sz val="12"/>
      <name val="Arial"/>
      <charset val="134"/>
    </font>
    <font>
      <sz val="13"/>
      <name val="微软雅黑"/>
      <charset val="134"/>
    </font>
    <font>
      <sz val="12"/>
      <name val="微软雅黑"/>
      <charset val="134"/>
    </font>
    <font>
      <sz val="11"/>
      <color theme="0"/>
      <name val="Arial"/>
      <charset val="134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-0.2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auto="1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theme="0"/>
      </right>
      <top style="thin">
        <color auto="1"/>
      </top>
      <bottom style="thin">
        <color auto="1"/>
      </bottom>
      <diagonal/>
    </border>
    <border>
      <left style="thin">
        <color theme="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1"/>
      </left>
      <right style="thin">
        <color rgb="FFFAF6F5"/>
      </right>
      <top style="thin">
        <color theme="1"/>
      </top>
      <bottom style="thin">
        <color theme="1"/>
      </bottom>
      <diagonal/>
    </border>
    <border>
      <left style="thin">
        <color rgb="FFFAF6F5"/>
      </left>
      <right style="thin">
        <color rgb="FFFAF6F5"/>
      </right>
      <top style="thin">
        <color theme="1"/>
      </top>
      <bottom style="thin">
        <color theme="1"/>
      </bottom>
      <diagonal/>
    </border>
    <border>
      <left style="thin">
        <color rgb="FFFAF6F5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0" borderId="19" applyNumberFormat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0" fillId="12" borderId="21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15" fillId="0" borderId="1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17" borderId="22" applyNumberFormat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20" borderId="24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30" fillId="20" borderId="22" applyNumberFormat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31" fillId="0" borderId="25" applyNumberFormat="0" applyFill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6" fontId="4" fillId="0" borderId="6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176" fontId="7" fillId="2" borderId="8" xfId="0" applyNumberFormat="1" applyFont="1" applyFill="1" applyBorder="1" applyAlignment="1">
      <alignment horizontal="center" vertical="center"/>
    </xf>
    <xf numFmtId="176" fontId="7" fillId="2" borderId="9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14" fontId="9" fillId="0" borderId="10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76" fontId="9" fillId="0" borderId="10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77" fontId="10" fillId="0" borderId="2" xfId="0" applyNumberFormat="1" applyFont="1" applyFill="1" applyBorder="1" applyAlignment="1">
      <alignment horizontal="center" vertical="center"/>
    </xf>
    <xf numFmtId="7" fontId="10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14" fontId="8" fillId="0" borderId="16" xfId="0" applyNumberFormat="1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14" fontId="8" fillId="0" borderId="10" xfId="0" applyNumberFormat="1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A0624C"/>
      <color rgb="00FAF6F5"/>
      <color rgb="00C07162"/>
      <color rgb="0012A3B4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showGridLines="0" tabSelected="1" workbookViewId="0">
      <selection activeCell="A3" sqref="$A3:$XFD3"/>
    </sheetView>
  </sheetViews>
  <sheetFormatPr defaultColWidth="9" defaultRowHeight="15.6"/>
  <cols>
    <col min="1" max="1" width="5.62962962962963" style="1" customWidth="1"/>
    <col min="2" max="3" width="15.6296296296296" style="1" customWidth="1"/>
    <col min="4" max="4" width="18" style="2" customWidth="1"/>
    <col min="5" max="5" width="20.75" style="1" customWidth="1"/>
    <col min="6" max="6" width="21.5092592592593" style="2" customWidth="1"/>
    <col min="7" max="7" width="20.5092592592593" style="2" customWidth="1"/>
    <col min="8" max="8" width="5.62962962962963" style="1" customWidth="1"/>
    <col min="9" max="9" width="14.6296296296296" style="1" customWidth="1"/>
    <col min="10" max="10" width="17.25" style="1" customWidth="1"/>
    <col min="11" max="11" width="21" style="1" customWidth="1"/>
    <col min="12" max="12" width="18.25" style="1" customWidth="1"/>
    <col min="13" max="16384" width="9" style="1"/>
  </cols>
  <sheetData>
    <row r="1" ht="43.8" spans="2:12">
      <c r="B1" s="3" t="s">
        <v>0</v>
      </c>
      <c r="C1" s="4"/>
      <c r="D1" s="5"/>
      <c r="E1" s="4"/>
      <c r="F1" s="5"/>
      <c r="G1" s="5"/>
      <c r="H1" s="4"/>
      <c r="I1" s="4"/>
      <c r="J1" s="4"/>
      <c r="K1" s="4"/>
      <c r="L1" s="26"/>
    </row>
    <row r="2" ht="30" customHeight="1" spans="1:12">
      <c r="A2" s="6"/>
      <c r="B2" s="7" t="s">
        <v>1</v>
      </c>
      <c r="C2" s="8"/>
      <c r="D2" s="9"/>
      <c r="E2" s="8"/>
      <c r="F2" s="9"/>
      <c r="G2" s="9"/>
      <c r="H2" s="10"/>
      <c r="I2" s="7" t="s">
        <v>2</v>
      </c>
      <c r="J2" s="8"/>
      <c r="K2" s="8"/>
      <c r="L2" s="27"/>
    </row>
    <row r="3" ht="34" customHeight="1" spans="1:13">
      <c r="A3" s="11"/>
      <c r="B3" s="12" t="s">
        <v>3</v>
      </c>
      <c r="C3" s="13" t="s">
        <v>4</v>
      </c>
      <c r="D3" s="14" t="s">
        <v>5</v>
      </c>
      <c r="E3" s="13" t="s">
        <v>6</v>
      </c>
      <c r="F3" s="14" t="s">
        <v>7</v>
      </c>
      <c r="G3" s="15" t="s">
        <v>8</v>
      </c>
      <c r="H3" s="16"/>
      <c r="I3" s="28" t="s">
        <v>3</v>
      </c>
      <c r="J3" s="29" t="s">
        <v>5</v>
      </c>
      <c r="K3" s="29" t="s">
        <v>7</v>
      </c>
      <c r="L3" s="30" t="s">
        <v>8</v>
      </c>
      <c r="M3" s="31"/>
    </row>
    <row r="4" ht="18" customHeight="1" spans="1:13">
      <c r="A4" s="11"/>
      <c r="B4" s="17">
        <v>44197</v>
      </c>
      <c r="C4" s="18"/>
      <c r="D4" s="19">
        <v>1000</v>
      </c>
      <c r="E4" s="18"/>
      <c r="F4" s="19">
        <v>500</v>
      </c>
      <c r="G4" s="19">
        <f>D4-F4</f>
        <v>500</v>
      </c>
      <c r="H4" s="16"/>
      <c r="I4" s="32">
        <v>44197</v>
      </c>
      <c r="J4" s="33">
        <f ca="1">SUMIF(B4:B44,I4,D4:D35)</f>
        <v>1000</v>
      </c>
      <c r="K4" s="33">
        <f>SUMIF(B4:B35,I4,F4:F35)</f>
        <v>500</v>
      </c>
      <c r="L4" s="33">
        <f>SUMIF(B4:B35,I4,G4:G35)</f>
        <v>500</v>
      </c>
      <c r="M4" s="31"/>
    </row>
    <row r="5" ht="18" customHeight="1" spans="1:13">
      <c r="A5" s="11"/>
      <c r="B5" s="17">
        <v>44198</v>
      </c>
      <c r="C5" s="18"/>
      <c r="D5" s="19">
        <v>1001</v>
      </c>
      <c r="E5" s="18"/>
      <c r="F5" s="19">
        <v>501</v>
      </c>
      <c r="G5" s="19">
        <f>D5-F5</f>
        <v>500</v>
      </c>
      <c r="H5" s="16"/>
      <c r="I5" s="34">
        <v>44198</v>
      </c>
      <c r="J5" s="35">
        <f ca="1">SUMIF(B4:B45,I5,D4:D35)</f>
        <v>1001</v>
      </c>
      <c r="K5" s="35">
        <f>SUMIF(B4:B35,I5,F4:F35)</f>
        <v>501</v>
      </c>
      <c r="L5" s="35">
        <f>SUMIF(B4:B35,I5,G4:G35)</f>
        <v>500</v>
      </c>
      <c r="M5" s="31"/>
    </row>
    <row r="6" ht="18" customHeight="1" spans="1:13">
      <c r="A6" s="11"/>
      <c r="B6" s="17">
        <v>44199</v>
      </c>
      <c r="C6" s="18"/>
      <c r="D6" s="19">
        <v>1002</v>
      </c>
      <c r="E6" s="18"/>
      <c r="F6" s="19">
        <v>502</v>
      </c>
      <c r="G6" s="19">
        <f>D6-F6</f>
        <v>500</v>
      </c>
      <c r="H6" s="16"/>
      <c r="I6" s="34">
        <v>44199</v>
      </c>
      <c r="J6" s="35">
        <f ca="1">SUMIF(B4:B46,I6,D4:D36)</f>
        <v>1002</v>
      </c>
      <c r="K6" s="35">
        <f>SUMIF(B4:B36,I6,F4:F36)</f>
        <v>502</v>
      </c>
      <c r="L6" s="35">
        <f>SUMIF(B4:B36,I6,F4:F36)</f>
        <v>502</v>
      </c>
      <c r="M6" s="31"/>
    </row>
    <row r="7" ht="18" customHeight="1" spans="1:13">
      <c r="A7" s="20"/>
      <c r="B7" s="17">
        <v>44200</v>
      </c>
      <c r="C7" s="18"/>
      <c r="D7" s="19">
        <v>1003</v>
      </c>
      <c r="E7" s="18"/>
      <c r="F7" s="19">
        <v>503</v>
      </c>
      <c r="G7" s="19">
        <f t="shared" ref="G7:G34" si="0">D7-F7</f>
        <v>500</v>
      </c>
      <c r="H7" s="16"/>
      <c r="I7" s="34">
        <v>44200</v>
      </c>
      <c r="J7" s="35">
        <f>SUMIF(B4:B36,I7,F4:F36)</f>
        <v>503</v>
      </c>
      <c r="K7" s="35">
        <f>SUMIF(B4:B36,I7,F4:F36)</f>
        <v>503</v>
      </c>
      <c r="L7" s="35">
        <f>SUMIF(B4:B36,I7,F4:F36)</f>
        <v>503</v>
      </c>
      <c r="M7" s="31"/>
    </row>
    <row r="8" ht="18" customHeight="1" spans="1:13">
      <c r="A8" s="20"/>
      <c r="B8" s="17">
        <v>44201</v>
      </c>
      <c r="C8" s="18"/>
      <c r="D8" s="19">
        <v>1004</v>
      </c>
      <c r="E8" s="18"/>
      <c r="F8" s="19">
        <v>504</v>
      </c>
      <c r="G8" s="19">
        <f t="shared" si="0"/>
        <v>500</v>
      </c>
      <c r="H8" s="16"/>
      <c r="I8" s="34">
        <v>44201</v>
      </c>
      <c r="J8" s="35">
        <f>SUMIF(B4:B36,I8,F4:F36)</f>
        <v>504</v>
      </c>
      <c r="K8" s="35">
        <f>SUMIF(B4:B36,I8,F4:F36)</f>
        <v>504</v>
      </c>
      <c r="L8" s="35">
        <f>SUMIF(B4:B36,I8,F4:F36)</f>
        <v>504</v>
      </c>
      <c r="M8" s="31"/>
    </row>
    <row r="9" ht="18" customHeight="1" spans="1:13">
      <c r="A9" s="21"/>
      <c r="B9" s="17">
        <v>44202</v>
      </c>
      <c r="C9" s="18"/>
      <c r="D9" s="19">
        <v>1005</v>
      </c>
      <c r="E9" s="18"/>
      <c r="F9" s="19">
        <v>505</v>
      </c>
      <c r="G9" s="19">
        <f t="shared" si="0"/>
        <v>500</v>
      </c>
      <c r="H9" s="16"/>
      <c r="I9" s="34">
        <v>44202</v>
      </c>
      <c r="J9" s="35">
        <f>SUMIF(B4:B36,I9,F4:F36)</f>
        <v>505</v>
      </c>
      <c r="K9" s="35">
        <f>SUMIF(B4:B36,I9,F4:F36)</f>
        <v>505</v>
      </c>
      <c r="L9" s="35">
        <f>SUMIF(B9:B39,I9,G9:G39)</f>
        <v>500</v>
      </c>
      <c r="M9" s="31"/>
    </row>
    <row r="10" ht="18" customHeight="1" spans="1:13">
      <c r="A10" s="21"/>
      <c r="B10" s="17">
        <v>44203</v>
      </c>
      <c r="C10" s="18"/>
      <c r="D10" s="19">
        <v>1006</v>
      </c>
      <c r="E10" s="18"/>
      <c r="F10" s="19">
        <v>506</v>
      </c>
      <c r="G10" s="19">
        <f t="shared" si="0"/>
        <v>500</v>
      </c>
      <c r="H10" s="16"/>
      <c r="I10" s="34">
        <v>44203</v>
      </c>
      <c r="J10" s="35">
        <f>SUMIF(B4:B36,I10,F4:F36)</f>
        <v>506</v>
      </c>
      <c r="K10" s="35">
        <f>SUMIF(B4:B36,I10,F4:F36)</f>
        <v>506</v>
      </c>
      <c r="L10" s="35">
        <f>SUMIF(B4:B36,I10,F4:F36)</f>
        <v>506</v>
      </c>
      <c r="M10" s="31"/>
    </row>
    <row r="11" ht="18" customHeight="1" spans="1:13">
      <c r="A11" s="20"/>
      <c r="B11" s="17">
        <v>44204</v>
      </c>
      <c r="C11" s="18"/>
      <c r="D11" s="19">
        <v>1007</v>
      </c>
      <c r="E11" s="18"/>
      <c r="F11" s="19">
        <v>507</v>
      </c>
      <c r="G11" s="19">
        <f t="shared" si="0"/>
        <v>500</v>
      </c>
      <c r="H11" s="16"/>
      <c r="I11" s="34">
        <v>44204</v>
      </c>
      <c r="J11" s="35">
        <f>SUMIF(B4:B36,I11,F4:F36)</f>
        <v>507</v>
      </c>
      <c r="K11" s="35">
        <f>SUMIF(B4:B36,I11,F4:F36)</f>
        <v>507</v>
      </c>
      <c r="L11" s="35">
        <f>SUMIF(B4:B36,I11,F4:F36)</f>
        <v>507</v>
      </c>
      <c r="M11" s="31"/>
    </row>
    <row r="12" ht="18" customHeight="1" spans="1:13">
      <c r="A12" s="20"/>
      <c r="B12" s="17">
        <v>44205</v>
      </c>
      <c r="C12" s="18"/>
      <c r="D12" s="19">
        <v>1008</v>
      </c>
      <c r="E12" s="18"/>
      <c r="F12" s="19">
        <v>508</v>
      </c>
      <c r="G12" s="19">
        <f t="shared" si="0"/>
        <v>500</v>
      </c>
      <c r="H12" s="16"/>
      <c r="I12" s="34">
        <v>44205</v>
      </c>
      <c r="J12" s="35">
        <f>SUMIF(B4:B36,I12,F4:F36)</f>
        <v>508</v>
      </c>
      <c r="K12" s="35">
        <f>SUMIF(B4:B36,I12,F4:F36)</f>
        <v>508</v>
      </c>
      <c r="L12" s="35">
        <f>SUMIF(B4:B36,I12,F4:F36)</f>
        <v>508</v>
      </c>
      <c r="M12" s="31"/>
    </row>
    <row r="13" ht="18" customHeight="1" spans="1:13">
      <c r="A13" s="22"/>
      <c r="B13" s="17">
        <v>44206</v>
      </c>
      <c r="C13" s="18"/>
      <c r="D13" s="19">
        <v>1009</v>
      </c>
      <c r="E13" s="18"/>
      <c r="F13" s="19">
        <v>509</v>
      </c>
      <c r="G13" s="19">
        <f t="shared" si="0"/>
        <v>500</v>
      </c>
      <c r="H13" s="16"/>
      <c r="I13" s="34">
        <v>44206</v>
      </c>
      <c r="J13" s="35">
        <f>SUMIF(B4:B36,I13,F4:F36)</f>
        <v>509</v>
      </c>
      <c r="K13" s="35">
        <f>SUMIF(B4:B36,I13,F4:F36)</f>
        <v>509</v>
      </c>
      <c r="L13" s="35">
        <f>SUMIF(B4:B36,I13,F4:F36)</f>
        <v>509</v>
      </c>
      <c r="M13" s="31"/>
    </row>
    <row r="14" ht="18" customHeight="1" spans="1:13">
      <c r="A14" s="22"/>
      <c r="B14" s="17">
        <v>44207</v>
      </c>
      <c r="C14" s="18"/>
      <c r="D14" s="19">
        <v>1010</v>
      </c>
      <c r="E14" s="18"/>
      <c r="F14" s="19">
        <v>510</v>
      </c>
      <c r="G14" s="19">
        <f t="shared" si="0"/>
        <v>500</v>
      </c>
      <c r="H14" s="16"/>
      <c r="I14" s="34">
        <v>44207</v>
      </c>
      <c r="J14" s="35">
        <f>SUMIF(B4:B36,I14,F4:F36)</f>
        <v>510</v>
      </c>
      <c r="K14" s="35">
        <f>SUMIF(B4:B36,I14,F4:F36)</f>
        <v>510</v>
      </c>
      <c r="L14" s="35">
        <f>SUMIF(B4:B36,I14,F4:F36)</f>
        <v>510</v>
      </c>
      <c r="M14" s="31"/>
    </row>
    <row r="15" ht="18" customHeight="1" spans="1:13">
      <c r="A15" s="20"/>
      <c r="B15" s="17">
        <v>44208</v>
      </c>
      <c r="C15" s="18"/>
      <c r="D15" s="19">
        <v>1011</v>
      </c>
      <c r="E15" s="18"/>
      <c r="F15" s="19">
        <v>511</v>
      </c>
      <c r="G15" s="19">
        <f t="shared" si="0"/>
        <v>500</v>
      </c>
      <c r="H15" s="16"/>
      <c r="I15" s="34">
        <v>44208</v>
      </c>
      <c r="J15" s="35">
        <f>SUMIF(B4:B36,I15,F4:F36)</f>
        <v>511</v>
      </c>
      <c r="K15" s="35">
        <f>SUMIF(B4:B36,I15,F4:F36)</f>
        <v>511</v>
      </c>
      <c r="L15" s="35">
        <f>SUMIF(B4:B36,I15,F4:F36)</f>
        <v>511</v>
      </c>
      <c r="M15" s="31"/>
    </row>
    <row r="16" ht="18" customHeight="1" spans="1:13">
      <c r="A16" s="20"/>
      <c r="B16" s="17">
        <v>44209</v>
      </c>
      <c r="C16" s="18"/>
      <c r="D16" s="19">
        <v>1012</v>
      </c>
      <c r="E16" s="18"/>
      <c r="F16" s="19">
        <v>512</v>
      </c>
      <c r="G16" s="19">
        <f t="shared" si="0"/>
        <v>500</v>
      </c>
      <c r="H16" s="16"/>
      <c r="I16" s="34">
        <v>44209</v>
      </c>
      <c r="J16" s="35">
        <f>SUMIF(B4:B36,I16,F4:F36)</f>
        <v>512</v>
      </c>
      <c r="K16" s="35">
        <f>SUMIF(B4:B36,I16,F4:F36)</f>
        <v>512</v>
      </c>
      <c r="L16" s="35">
        <f>SUMIF(B4:B36,I16,F4:F36)</f>
        <v>512</v>
      </c>
      <c r="M16" s="31"/>
    </row>
    <row r="17" ht="18" customHeight="1" spans="1:13">
      <c r="A17" s="22"/>
      <c r="B17" s="17">
        <v>44210</v>
      </c>
      <c r="C17" s="18"/>
      <c r="D17" s="19">
        <v>1013</v>
      </c>
      <c r="E17" s="18"/>
      <c r="F17" s="19">
        <v>513</v>
      </c>
      <c r="G17" s="19">
        <f t="shared" si="0"/>
        <v>500</v>
      </c>
      <c r="H17" s="16"/>
      <c r="I17" s="34">
        <v>44210</v>
      </c>
      <c r="J17" s="35">
        <f>SUMIF(B4:B36,I17,F4:F36)</f>
        <v>513</v>
      </c>
      <c r="K17" s="35">
        <f>SUMIF(B4:B36,I17,F4:F36)</f>
        <v>513</v>
      </c>
      <c r="L17" s="35">
        <f>SUMIF(B4:B36,I17,F4:F36)</f>
        <v>513</v>
      </c>
      <c r="M17" s="31"/>
    </row>
    <row r="18" ht="18" customHeight="1" spans="1:13">
      <c r="A18" s="22"/>
      <c r="B18" s="17">
        <v>44211</v>
      </c>
      <c r="C18" s="18"/>
      <c r="D18" s="19">
        <v>1014</v>
      </c>
      <c r="E18" s="18"/>
      <c r="F18" s="19">
        <v>514</v>
      </c>
      <c r="G18" s="19">
        <f t="shared" si="0"/>
        <v>500</v>
      </c>
      <c r="H18" s="16"/>
      <c r="I18" s="34">
        <v>44211</v>
      </c>
      <c r="J18" s="35">
        <f>SUMIF(B4:B36,I18,F4:F36)</f>
        <v>514</v>
      </c>
      <c r="K18" s="35">
        <f>SUMIF(B4:B36,I18,F4:F36)</f>
        <v>514</v>
      </c>
      <c r="L18" s="35">
        <f>SUMIF(B4:B36,I18,F4:F36)</f>
        <v>514</v>
      </c>
      <c r="M18" s="31"/>
    </row>
    <row r="19" ht="18" customHeight="1" spans="1:13">
      <c r="A19" s="20"/>
      <c r="B19" s="17">
        <v>44212</v>
      </c>
      <c r="C19" s="18"/>
      <c r="D19" s="19">
        <v>1015</v>
      </c>
      <c r="E19" s="18"/>
      <c r="F19" s="19">
        <v>515</v>
      </c>
      <c r="G19" s="19">
        <f t="shared" si="0"/>
        <v>500</v>
      </c>
      <c r="H19" s="16"/>
      <c r="I19" s="34">
        <v>44212</v>
      </c>
      <c r="J19" s="35">
        <f>SUMIF(B4:B36,I19,F4:F36)</f>
        <v>515</v>
      </c>
      <c r="K19" s="35">
        <f>SUMIF(B4:B36,I19,F4:F36)</f>
        <v>515</v>
      </c>
      <c r="L19" s="35">
        <f>SUMIF(B4:B36,I19,F4:F36)</f>
        <v>515</v>
      </c>
      <c r="M19" s="31"/>
    </row>
    <row r="20" ht="18" customHeight="1" spans="1:13">
      <c r="A20" s="20"/>
      <c r="B20" s="17">
        <v>44213</v>
      </c>
      <c r="C20" s="18"/>
      <c r="D20" s="19">
        <v>1016</v>
      </c>
      <c r="E20" s="18"/>
      <c r="F20" s="19">
        <v>516</v>
      </c>
      <c r="G20" s="19">
        <f t="shared" si="0"/>
        <v>500</v>
      </c>
      <c r="H20" s="16"/>
      <c r="I20" s="34">
        <v>44213</v>
      </c>
      <c r="J20" s="35">
        <f>SUMIF(B4:B36,I20,F4:F36)</f>
        <v>516</v>
      </c>
      <c r="K20" s="35">
        <f>SUMIF(B4:B36,I20,F4:F36)</f>
        <v>516</v>
      </c>
      <c r="L20" s="35">
        <f>SUMIF(B4:B36,I20,F4:F36)</f>
        <v>516</v>
      </c>
      <c r="M20" s="31"/>
    </row>
    <row r="21" ht="18" customHeight="1" spans="1:13">
      <c r="A21" s="22"/>
      <c r="B21" s="17">
        <v>44214</v>
      </c>
      <c r="C21" s="18"/>
      <c r="D21" s="19">
        <v>1017</v>
      </c>
      <c r="E21" s="18"/>
      <c r="F21" s="19">
        <v>517</v>
      </c>
      <c r="G21" s="19">
        <f t="shared" si="0"/>
        <v>500</v>
      </c>
      <c r="H21" s="16"/>
      <c r="I21" s="34">
        <v>44214</v>
      </c>
      <c r="J21" s="35">
        <f>SUMIF(B4:B36,I21,F4:F36)</f>
        <v>517</v>
      </c>
      <c r="K21" s="35">
        <f>SUMIF(B4:B36,I21,F4:F36)</f>
        <v>517</v>
      </c>
      <c r="L21" s="35">
        <f>SUMIF(B4:B36,I31,F4:F36)</f>
        <v>527</v>
      </c>
      <c r="M21" s="31"/>
    </row>
    <row r="22" ht="18" customHeight="1" spans="1:13">
      <c r="A22" s="22"/>
      <c r="B22" s="17">
        <v>44215</v>
      </c>
      <c r="C22" s="18"/>
      <c r="D22" s="19">
        <v>1018</v>
      </c>
      <c r="E22" s="18"/>
      <c r="F22" s="19">
        <v>518</v>
      </c>
      <c r="G22" s="19">
        <f t="shared" si="0"/>
        <v>500</v>
      </c>
      <c r="H22" s="16"/>
      <c r="I22" s="34">
        <v>44215</v>
      </c>
      <c r="J22" s="35">
        <f>SUMIF(B4:B36,I22,F4:F36)</f>
        <v>518</v>
      </c>
      <c r="K22" s="35">
        <f>SUMIF(B4:B36,I22,F4:F36)</f>
        <v>518</v>
      </c>
      <c r="L22" s="35">
        <f>SUMIF(B4:B36,I22,F4:F36)</f>
        <v>518</v>
      </c>
      <c r="M22" s="31"/>
    </row>
    <row r="23" ht="18" customHeight="1" spans="1:13">
      <c r="A23" s="23"/>
      <c r="B23" s="17">
        <v>44216</v>
      </c>
      <c r="C23" s="18"/>
      <c r="D23" s="19">
        <v>1019</v>
      </c>
      <c r="E23" s="18"/>
      <c r="F23" s="19">
        <v>519</v>
      </c>
      <c r="G23" s="19">
        <f t="shared" si="0"/>
        <v>500</v>
      </c>
      <c r="H23" s="16"/>
      <c r="I23" s="34">
        <v>44216</v>
      </c>
      <c r="J23" s="35">
        <f>SUMIF(B4:B36,I23,F4:F36)</f>
        <v>519</v>
      </c>
      <c r="K23" s="35">
        <f>SUMIF(B4:B36,I23,F4:F36)</f>
        <v>519</v>
      </c>
      <c r="L23" s="35">
        <f>SUMIF(B4:B36,I23,F4:F36)</f>
        <v>519</v>
      </c>
      <c r="M23" s="31"/>
    </row>
    <row r="24" ht="18" customHeight="1" spans="1:13">
      <c r="A24" s="23"/>
      <c r="B24" s="17">
        <v>44217</v>
      </c>
      <c r="C24" s="18"/>
      <c r="D24" s="19">
        <v>1020</v>
      </c>
      <c r="E24" s="18"/>
      <c r="F24" s="19">
        <v>520</v>
      </c>
      <c r="G24" s="19">
        <f t="shared" si="0"/>
        <v>500</v>
      </c>
      <c r="H24" s="16"/>
      <c r="I24" s="34">
        <v>44217</v>
      </c>
      <c r="J24" s="35">
        <f>SUMIF(B4:B36,I24,F4:F36)</f>
        <v>520</v>
      </c>
      <c r="K24" s="35">
        <f>SUMIF(B4:B36,I24,F4:F36)</f>
        <v>520</v>
      </c>
      <c r="L24" s="35">
        <f>SUMIF(B4:B36,I24,F4:F36)</f>
        <v>520</v>
      </c>
      <c r="M24" s="31"/>
    </row>
    <row r="25" ht="18" customHeight="1" spans="1:13">
      <c r="A25" s="23"/>
      <c r="B25" s="17">
        <v>44218</v>
      </c>
      <c r="C25" s="18"/>
      <c r="D25" s="19">
        <v>1021</v>
      </c>
      <c r="E25" s="18"/>
      <c r="F25" s="19">
        <v>521</v>
      </c>
      <c r="G25" s="19">
        <f t="shared" si="0"/>
        <v>500</v>
      </c>
      <c r="H25" s="16"/>
      <c r="I25" s="34">
        <v>44218</v>
      </c>
      <c r="J25" s="35">
        <f>SUMIF(B4:B36,I25,F4:F36)</f>
        <v>521</v>
      </c>
      <c r="K25" s="35">
        <f>SUMIF(B4:B36,I25,F4:F36)</f>
        <v>521</v>
      </c>
      <c r="L25" s="35">
        <f>SUMIF(B4:B36,I25,F4:F36)</f>
        <v>521</v>
      </c>
      <c r="M25" s="31"/>
    </row>
    <row r="26" ht="18" customHeight="1" spans="1:13">
      <c r="A26" s="23"/>
      <c r="B26" s="17">
        <v>44219</v>
      </c>
      <c r="C26" s="18"/>
      <c r="D26" s="19">
        <v>1022</v>
      </c>
      <c r="E26" s="18"/>
      <c r="F26" s="19">
        <v>522</v>
      </c>
      <c r="G26" s="19">
        <f t="shared" si="0"/>
        <v>500</v>
      </c>
      <c r="H26" s="16"/>
      <c r="I26" s="34">
        <v>44219</v>
      </c>
      <c r="J26" s="35">
        <f>SUMIF(B4:B36,I26,F4:F36)</f>
        <v>522</v>
      </c>
      <c r="K26" s="35">
        <f>SUMIF(B4:B36,I26,F4:F36)</f>
        <v>522</v>
      </c>
      <c r="L26" s="35">
        <f>SUMIF(B4:B36,I26,F4:F36)</f>
        <v>522</v>
      </c>
      <c r="M26" s="31"/>
    </row>
    <row r="27" ht="18" customHeight="1" spans="1:13">
      <c r="A27" s="23"/>
      <c r="B27" s="17">
        <v>44220</v>
      </c>
      <c r="C27" s="18"/>
      <c r="D27" s="19">
        <v>1023</v>
      </c>
      <c r="E27" s="18"/>
      <c r="F27" s="19">
        <v>523</v>
      </c>
      <c r="G27" s="19">
        <f t="shared" si="0"/>
        <v>500</v>
      </c>
      <c r="H27" s="16"/>
      <c r="I27" s="34">
        <v>44220</v>
      </c>
      <c r="J27" s="35">
        <f>SUMIF(B4:B36,I27,F4:F36)</f>
        <v>523</v>
      </c>
      <c r="K27" s="35">
        <f>SUMIF(B4:B36,I27,F4:F36)</f>
        <v>523</v>
      </c>
      <c r="L27" s="35">
        <f>SUMIF(B4:B36,I27,F4:F36)</f>
        <v>523</v>
      </c>
      <c r="M27" s="31"/>
    </row>
    <row r="28" ht="18" customHeight="1" spans="1:13">
      <c r="A28" s="23"/>
      <c r="B28" s="17">
        <v>44221</v>
      </c>
      <c r="C28" s="18"/>
      <c r="D28" s="19">
        <v>1024</v>
      </c>
      <c r="E28" s="18"/>
      <c r="F28" s="19">
        <v>524</v>
      </c>
      <c r="G28" s="19">
        <f t="shared" si="0"/>
        <v>500</v>
      </c>
      <c r="H28" s="16"/>
      <c r="I28" s="34">
        <v>44221</v>
      </c>
      <c r="J28" s="35">
        <f>SUMIF(B4:B36,I28,F4:F36)</f>
        <v>524</v>
      </c>
      <c r="K28" s="35">
        <f>SUMIF(B4:B36,I28,F4:F36)</f>
        <v>524</v>
      </c>
      <c r="L28" s="35">
        <f>SUMIF(B4:B36,I28,F4:F36)</f>
        <v>524</v>
      </c>
      <c r="M28" s="31"/>
    </row>
    <row r="29" ht="18" customHeight="1" spans="1:13">
      <c r="A29" s="23"/>
      <c r="B29" s="17">
        <v>44222</v>
      </c>
      <c r="C29" s="18"/>
      <c r="D29" s="19">
        <v>1025</v>
      </c>
      <c r="E29" s="18"/>
      <c r="F29" s="19">
        <v>525</v>
      </c>
      <c r="G29" s="19">
        <f t="shared" si="0"/>
        <v>500</v>
      </c>
      <c r="H29" s="16"/>
      <c r="I29" s="34">
        <v>44222</v>
      </c>
      <c r="J29" s="35">
        <f>SUMIF(B4:B36,I29,F4:F36)</f>
        <v>525</v>
      </c>
      <c r="K29" s="35">
        <f>SUMIF(B4:B36,I29,F4:F36)</f>
        <v>525</v>
      </c>
      <c r="L29" s="35">
        <f>SUMIF(B4:B36,I29,F4:F36)</f>
        <v>525</v>
      </c>
      <c r="M29" s="31"/>
    </row>
    <row r="30" ht="18" customHeight="1" spans="1:13">
      <c r="A30" s="23"/>
      <c r="B30" s="17">
        <v>44223</v>
      </c>
      <c r="C30" s="18"/>
      <c r="D30" s="19">
        <v>1026</v>
      </c>
      <c r="E30" s="18"/>
      <c r="F30" s="19">
        <v>526</v>
      </c>
      <c r="G30" s="19">
        <f t="shared" si="0"/>
        <v>500</v>
      </c>
      <c r="H30" s="16"/>
      <c r="I30" s="34">
        <v>44223</v>
      </c>
      <c r="J30" s="35">
        <f>SUMIF(B4:B36,I30,F4:F36)</f>
        <v>526</v>
      </c>
      <c r="K30" s="35">
        <f>SUMIF(B4:B36,I30,F4:F36)</f>
        <v>526</v>
      </c>
      <c r="L30" s="35">
        <f>SUMIF(B4:B36,I30,F4:F36)</f>
        <v>526</v>
      </c>
      <c r="M30" s="31"/>
    </row>
    <row r="31" ht="18" customHeight="1" spans="1:13">
      <c r="A31" s="23"/>
      <c r="B31" s="17">
        <v>44224</v>
      </c>
      <c r="C31" s="18"/>
      <c r="D31" s="19">
        <v>1027</v>
      </c>
      <c r="E31" s="18"/>
      <c r="F31" s="19">
        <v>527</v>
      </c>
      <c r="G31" s="19">
        <f t="shared" si="0"/>
        <v>500</v>
      </c>
      <c r="H31" s="16"/>
      <c r="I31" s="34">
        <v>44224</v>
      </c>
      <c r="J31" s="35">
        <f>SUMIF(B4:B36,I31,F4:F36)</f>
        <v>527</v>
      </c>
      <c r="K31" s="35">
        <f>SUMIF(B4:B36,I31,F4:F36)</f>
        <v>527</v>
      </c>
      <c r="L31" s="35">
        <f>SUMIF(B4:B36,I31,F4:F36)</f>
        <v>527</v>
      </c>
      <c r="M31" s="31"/>
    </row>
    <row r="32" ht="18" customHeight="1" spans="1:13">
      <c r="A32" s="23"/>
      <c r="B32" s="17">
        <v>44225</v>
      </c>
      <c r="C32" s="18"/>
      <c r="D32" s="19">
        <v>1028</v>
      </c>
      <c r="E32" s="18"/>
      <c r="F32" s="19">
        <v>528</v>
      </c>
      <c r="G32" s="19">
        <f t="shared" si="0"/>
        <v>500</v>
      </c>
      <c r="H32" s="16"/>
      <c r="I32" s="34">
        <v>44225</v>
      </c>
      <c r="J32" s="35">
        <f>SUMIF(B4:B36,I32,F4:F36)</f>
        <v>528</v>
      </c>
      <c r="K32" s="35">
        <f>SUMIF(B4:B36,I32,F4:F36)</f>
        <v>528</v>
      </c>
      <c r="L32" s="35">
        <f>SUMIF(B4:B36,I32,F4:F36)</f>
        <v>528</v>
      </c>
      <c r="M32" s="31"/>
    </row>
    <row r="33" spans="1:13">
      <c r="A33" s="23"/>
      <c r="B33" s="17">
        <v>44226</v>
      </c>
      <c r="C33" s="18"/>
      <c r="D33" s="19">
        <v>1029</v>
      </c>
      <c r="E33" s="18"/>
      <c r="F33" s="19">
        <v>529</v>
      </c>
      <c r="G33" s="19">
        <f t="shared" si="0"/>
        <v>500</v>
      </c>
      <c r="H33" s="16"/>
      <c r="I33" s="34">
        <v>44226</v>
      </c>
      <c r="J33" s="35">
        <f>SUMIF(B4:B36,I33,F4:F36)</f>
        <v>529</v>
      </c>
      <c r="K33" s="35">
        <f>SUMIF(B4:B36,I33,F4:F36)</f>
        <v>529</v>
      </c>
      <c r="L33" s="35">
        <f>SUMIF(B4:B36,I33,F4:F36)</f>
        <v>529</v>
      </c>
      <c r="M33" s="31"/>
    </row>
    <row r="34" spans="1:13">
      <c r="A34" s="23"/>
      <c r="B34" s="17">
        <v>44227</v>
      </c>
      <c r="C34" s="18"/>
      <c r="D34" s="19">
        <v>1030</v>
      </c>
      <c r="E34" s="18"/>
      <c r="F34" s="19">
        <v>530</v>
      </c>
      <c r="G34" s="19">
        <f t="shared" si="0"/>
        <v>500</v>
      </c>
      <c r="H34" s="16"/>
      <c r="I34" s="34">
        <v>44227</v>
      </c>
      <c r="J34" s="35">
        <f>SUMIF(B4:B36,I34,F4:F36)</f>
        <v>530</v>
      </c>
      <c r="K34" s="35">
        <f>SUMIF(B4:B36,I34,F4:F36)</f>
        <v>530</v>
      </c>
      <c r="L34" s="35">
        <f>SUMIF(B4:B36,I34,F4:F36)</f>
        <v>530</v>
      </c>
      <c r="M34" s="31"/>
    </row>
    <row r="35" ht="17.4" spans="2:12">
      <c r="B35" s="24"/>
      <c r="C35" s="24"/>
      <c r="D35" s="25"/>
      <c r="E35" s="24"/>
      <c r="F35" s="25"/>
      <c r="G35" s="25"/>
      <c r="I35" s="36"/>
      <c r="J35" s="36"/>
      <c r="K35" s="36"/>
      <c r="L35" s="36"/>
    </row>
  </sheetData>
  <mergeCells count="3">
    <mergeCell ref="B1:L1"/>
    <mergeCell ref="B2:G2"/>
    <mergeCell ref="I2:L2"/>
  </mergeCells>
  <dataValidations count="2">
    <dataValidation type="list" allowBlank="1" showInputMessage="1" showErrorMessage="1" sqref="A9">
      <formula1>$B$4:$B$35</formula1>
    </dataValidation>
    <dataValidation type="list" allowBlank="1" showInputMessage="1" showErrorMessage="1" sqref="I4:I34">
      <formula1>$B$4:$B$92</formula1>
    </dataValidation>
  </dataValidations>
  <pageMargins left="0.75" right="0.75" top="1" bottom="1" header="0.511805555555556" footer="0.51180555555555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wps</cp:lastModifiedBy>
  <dcterms:created xsi:type="dcterms:W3CDTF">2017-08-18T07:27:00Z</dcterms:created>
  <dcterms:modified xsi:type="dcterms:W3CDTF">2021-11-24T09:22:01Z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1033-11.2.0.10351</vt:lpwstr>
  </property>
  <property fmtid="{D5CDD505-2E9C-101B-9397-08002B2CF9AE}" pid="3" name="KSORubyTemplateID" linkTarget="0">
    <vt:lpwstr>14</vt:lpwstr>
  </property>
  <property fmtid="{D5CDD505-2E9C-101B-9397-08002B2CF9AE}" pid="4" name="ICV">
    <vt:lpwstr>93640AF04FB949E89E483910DD562FA7</vt:lpwstr>
  </property>
</Properties>
</file>